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ail\Documents\Web Sites\IONOS\"/>
    </mc:Choice>
  </mc:AlternateContent>
  <xr:revisionPtr revIDLastSave="0" documentId="8_{88543235-1B5B-4C36-911F-8B42858381CD}"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F23" i="1"/>
  <c r="G23" i="1"/>
  <c r="L27" i="1"/>
  <c r="G27" i="1"/>
  <c r="F27" i="1"/>
  <c r="L26" i="1"/>
  <c r="G26" i="1"/>
  <c r="F26" i="1"/>
  <c r="L25" i="1"/>
  <c r="G25" i="1"/>
  <c r="F25" i="1"/>
  <c r="L24" i="1"/>
  <c r="G24" i="1"/>
  <c r="F24" i="1"/>
  <c r="L23" i="1"/>
  <c r="L31"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Collins</author>
  </authors>
  <commentList>
    <comment ref="F4" authorId="0" shapeId="0" xr:uid="{5DE41764-691D-4ECB-8734-493D8BDD8FF0}">
      <text>
        <r>
          <rPr>
            <b/>
            <sz val="9"/>
            <color indexed="81"/>
            <rFont val="Tahoma"/>
            <family val="2"/>
          </rPr>
          <t>Mark Collins:</t>
        </r>
        <r>
          <rPr>
            <sz val="9"/>
            <color indexed="81"/>
            <rFont val="Tahoma"/>
            <family val="2"/>
          </rPr>
          <t xml:space="preserve">
The keys are kept in a keysafe on the front door. This is the code you will need to open the keysafe. If this is empty we may anticipate changing the code so please request it nearer the date of hire.</t>
        </r>
      </text>
    </comment>
    <comment ref="F5" authorId="0" shapeId="0" xr:uid="{5AF353BF-4C2E-48E1-B390-8D79C7D511C9}">
      <text>
        <r>
          <rPr>
            <b/>
            <sz val="9"/>
            <color indexed="81"/>
            <rFont val="Tahoma"/>
            <family val="2"/>
          </rPr>
          <t>Mark Collins:</t>
        </r>
        <r>
          <rPr>
            <sz val="9"/>
            <color indexed="81"/>
            <rFont val="Tahoma"/>
            <family val="2"/>
          </rPr>
          <t xml:space="preserve">
Access code for the back door.  Please press 'C' to clear before entering the code.</t>
        </r>
      </text>
    </comment>
    <comment ref="C11" authorId="0" shapeId="0" xr:uid="{AB2A3227-E792-4217-B851-6030F69D08AF}">
      <text>
        <r>
          <rPr>
            <b/>
            <sz val="9"/>
            <color indexed="81"/>
            <rFont val="Tahoma"/>
            <family val="2"/>
          </rPr>
          <t>Mark Collins:</t>
        </r>
        <r>
          <rPr>
            <sz val="9"/>
            <color indexed="81"/>
            <rFont val="Tahoma"/>
            <family val="2"/>
          </rPr>
          <t xml:space="preserve">
Leave this blank if it is a personal booking.</t>
        </r>
      </text>
    </comment>
    <comment ref="B16" authorId="0" shapeId="0" xr:uid="{25BD3595-E329-42A7-A2E5-832322FDF59D}">
      <text>
        <r>
          <rPr>
            <b/>
            <sz val="9"/>
            <color indexed="81"/>
            <rFont val="Tahoma"/>
            <family val="2"/>
          </rPr>
          <t>Mark Collins:</t>
        </r>
        <r>
          <rPr>
            <sz val="9"/>
            <color indexed="81"/>
            <rFont val="Tahoma"/>
            <family val="2"/>
          </rPr>
          <t xml:space="preserve">
Please describe the function or activity you intend to undertake for this booking.</t>
        </r>
      </text>
    </comment>
    <comment ref="B18" authorId="0" shapeId="0" xr:uid="{15A082F9-455F-4044-B681-FD40364C57AC}">
      <text>
        <r>
          <rPr>
            <b/>
            <sz val="9"/>
            <color indexed="81"/>
            <rFont val="Tahoma"/>
            <family val="2"/>
          </rPr>
          <t>Mark Collins:</t>
        </r>
        <r>
          <rPr>
            <sz val="9"/>
            <color indexed="81"/>
            <rFont val="Tahoma"/>
            <family val="2"/>
          </rPr>
          <t xml:space="preserve">
Please detail any equipment you intend to bring into the Village Hall for this function/activity.</t>
        </r>
      </text>
    </comment>
    <comment ref="C22" authorId="0" shapeId="0" xr:uid="{57A5BECE-3C3B-4C57-8EE2-5B76D65901BA}">
      <text>
        <r>
          <rPr>
            <b/>
            <sz val="9"/>
            <color indexed="81"/>
            <rFont val="Tahoma"/>
            <family val="2"/>
          </rPr>
          <t>Mark Collins:</t>
        </r>
        <r>
          <rPr>
            <sz val="9"/>
            <color indexed="81"/>
            <rFont val="Tahoma"/>
            <family val="2"/>
          </rPr>
          <t xml:space="preserve">
You can hire the hall and kitchen, or the committee room, or both.</t>
        </r>
      </text>
    </comment>
    <comment ref="D22" authorId="0" shapeId="0" xr:uid="{F7158DF0-9407-4E64-A756-B97C9CB69328}">
      <text>
        <r>
          <rPr>
            <b/>
            <sz val="9"/>
            <color indexed="81"/>
            <rFont val="Tahoma"/>
            <family val="2"/>
          </rPr>
          <t>Mark Collins:</t>
        </r>
        <r>
          <rPr>
            <sz val="9"/>
            <color indexed="81"/>
            <rFont val="Tahoma"/>
            <family val="2"/>
          </rPr>
          <t xml:space="preserve">
If you wish to use our alcohol licence please select YES here, otherwise you can just leave it bank.</t>
        </r>
      </text>
    </comment>
    <comment ref="E22" authorId="0" shapeId="0" xr:uid="{78AD7411-0468-43FC-BBC0-55FDA4DA72D8}">
      <text>
        <r>
          <rPr>
            <b/>
            <sz val="9"/>
            <color indexed="81"/>
            <rFont val="Tahoma"/>
            <family val="2"/>
          </rPr>
          <t>Mark Collins:</t>
        </r>
        <r>
          <rPr>
            <sz val="9"/>
            <color indexed="81"/>
            <rFont val="Tahoma"/>
            <family val="2"/>
          </rPr>
          <t xml:space="preserve">
We have three sessions in the day, morning, afternoon and evening, and you can book them in any combination, although we assume here that they will be contiguous.</t>
        </r>
      </text>
    </comment>
    <comment ref="H22" authorId="0" shapeId="0" xr:uid="{12FFEFF6-FA8B-4DD5-A243-A27A9782BAC6}">
      <text>
        <r>
          <rPr>
            <b/>
            <sz val="9"/>
            <color indexed="81"/>
            <rFont val="Tahoma"/>
            <family val="2"/>
          </rPr>
          <t>Mark Collins:</t>
        </r>
        <r>
          <rPr>
            <sz val="9"/>
            <color indexed="81"/>
            <rFont val="Tahoma"/>
            <family val="2"/>
          </rPr>
          <t xml:space="preserve">
If you wish to book a regular session you can specify the frequency of bookings.  If this is a one time booking just leave this blank.</t>
        </r>
      </text>
    </comment>
    <comment ref="I22" authorId="0" shapeId="0" xr:uid="{6515199B-40E1-477F-A3B9-70A4C87FC94F}">
      <text>
        <r>
          <rPr>
            <b/>
            <sz val="9"/>
            <color indexed="81"/>
            <rFont val="Tahoma"/>
            <family val="2"/>
          </rPr>
          <t>Mark Collins:</t>
        </r>
        <r>
          <rPr>
            <sz val="9"/>
            <color indexed="81"/>
            <rFont val="Tahoma"/>
            <family val="2"/>
          </rPr>
          <t xml:space="preserve">
If your regular booking has a specific end date you can enter it here. If this is a one off booking, or your regular session has no end date, just leave this blank.</t>
        </r>
      </text>
    </comment>
    <comment ref="J29" authorId="0" shapeId="0" xr:uid="{E14BB0E9-8AF3-45CA-A173-A1A0C11388D6}">
      <text>
        <r>
          <rPr>
            <b/>
            <sz val="9"/>
            <color indexed="81"/>
            <rFont val="Tahoma"/>
            <family val="2"/>
          </rPr>
          <t>Mark Collins:</t>
        </r>
        <r>
          <rPr>
            <sz val="9"/>
            <color indexed="81"/>
            <rFont val="Tahoma"/>
            <family val="2"/>
          </rPr>
          <t xml:space="preserve">
We reserve the right to request the payment of a deposit against costs incurred. We will inform you if we require a deposit.</t>
        </r>
      </text>
    </comment>
    <comment ref="L32" authorId="0" shapeId="0" xr:uid="{B9E7B1D6-ABE9-45FC-8A86-4834B1B1621A}">
      <text>
        <r>
          <rPr>
            <b/>
            <sz val="9"/>
            <color indexed="81"/>
            <rFont val="Tahoma"/>
            <family val="2"/>
          </rPr>
          <t>Mark Collins:</t>
        </r>
        <r>
          <rPr>
            <sz val="9"/>
            <color indexed="81"/>
            <rFont val="Tahoma"/>
            <family val="2"/>
          </rPr>
          <t xml:space="preserve">
Total cost if you choose to pay in advance.</t>
        </r>
      </text>
    </comment>
    <comment ref="H34" authorId="0" shapeId="0" xr:uid="{AC6DEB74-5D17-492F-8110-67D4A80E9BAF}">
      <text>
        <r>
          <rPr>
            <b/>
            <sz val="9"/>
            <color indexed="81"/>
            <rFont val="Tahoma"/>
            <family val="2"/>
          </rPr>
          <t>Mark Collins:</t>
        </r>
        <r>
          <rPr>
            <sz val="9"/>
            <color indexed="81"/>
            <rFont val="Tahoma"/>
            <family val="2"/>
          </rPr>
          <t xml:space="preserve">
If we request a deposit, please provide here account details for the repayment of the deposit in the event that we do not incur extra costs.</t>
        </r>
      </text>
    </comment>
  </commentList>
</comments>
</file>

<file path=xl/sharedStrings.xml><?xml version="1.0" encoding="utf-8"?>
<sst xmlns="http://schemas.openxmlformats.org/spreadsheetml/2006/main" count="62" uniqueCount="58">
  <si>
    <t>Orwell Village Hall</t>
  </si>
  <si>
    <t>Booking Form</t>
  </si>
  <si>
    <t xml:space="preserve">Keysafe code: </t>
  </si>
  <si>
    <t>REF:</t>
  </si>
  <si>
    <t>Community</t>
  </si>
  <si>
    <t>Name of Hirer:</t>
  </si>
  <si>
    <t>Organisation:</t>
  </si>
  <si>
    <t>Address:</t>
  </si>
  <si>
    <t>email:</t>
  </si>
  <si>
    <t>Telephone:</t>
  </si>
  <si>
    <t>Date</t>
  </si>
  <si>
    <t>Session</t>
  </si>
  <si>
    <t>From</t>
  </si>
  <si>
    <t>To</t>
  </si>
  <si>
    <t>Price</t>
  </si>
  <si>
    <t>BAR</t>
  </si>
  <si>
    <t>Total</t>
  </si>
  <si>
    <t>Payment Details</t>
  </si>
  <si>
    <t>Account:</t>
  </si>
  <si>
    <t>Sort:</t>
  </si>
  <si>
    <t>09-01-55</t>
  </si>
  <si>
    <r>
      <t xml:space="preserve">Make cheques payable to: </t>
    </r>
    <r>
      <rPr>
        <b/>
        <sz val="11"/>
        <color theme="1"/>
        <rFont val="Calibri"/>
        <family val="2"/>
        <scheme val="minor"/>
      </rPr>
      <t>Orwell Village Hall</t>
    </r>
  </si>
  <si>
    <t>Acc no:</t>
  </si>
  <si>
    <t>Morning</t>
  </si>
  <si>
    <t>Hall &amp; Kitchen</t>
  </si>
  <si>
    <t>YES</t>
  </si>
  <si>
    <t>Commercial</t>
  </si>
  <si>
    <t>Afternoon</t>
  </si>
  <si>
    <t>Committee Room</t>
  </si>
  <si>
    <t>NO</t>
  </si>
  <si>
    <t>Evening</t>
  </si>
  <si>
    <t>Hall, Kitchen &amp; CR</t>
  </si>
  <si>
    <t>Morning &amp; Afternoon</t>
  </si>
  <si>
    <t>Afternoon &amp; Evening</t>
  </si>
  <si>
    <t>All Day</t>
  </si>
  <si>
    <t>Weekly</t>
  </si>
  <si>
    <t>Monthly</t>
  </si>
  <si>
    <t>1st in month</t>
  </si>
  <si>
    <t>2nd in month</t>
  </si>
  <si>
    <t>3rd in month</t>
  </si>
  <si>
    <t>4th in month</t>
  </si>
  <si>
    <t>Options</t>
  </si>
  <si>
    <t>Frequency</t>
  </si>
  <si>
    <t>End</t>
  </si>
  <si>
    <t>Section A: Hirer</t>
  </si>
  <si>
    <t>Details for repayment of deposit</t>
  </si>
  <si>
    <t>Please complete the shaded sections of this form and submit it either in person or via email to bookings@orwellvillagehall.com.  It will be returned to confirm your booking and to act as your invoice.</t>
  </si>
  <si>
    <t>Bar</t>
  </si>
  <si>
    <t>Once</t>
  </si>
  <si>
    <t xml:space="preserve">Total cost of hire due within 7 days of booking dates: </t>
  </si>
  <si>
    <t xml:space="preserve">Total including deposit: </t>
  </si>
  <si>
    <t>Back door code:</t>
  </si>
  <si>
    <t>Detail any equipment you wish to bring to the Village Hall for this event.</t>
  </si>
  <si>
    <t>Section B: Reason for Hire</t>
  </si>
  <si>
    <t>Deposit to be paid before booking commences:</t>
  </si>
  <si>
    <t>Ref:</t>
  </si>
  <si>
    <t>This booking is made subject to the terms and conditions of hire.  Click here to read.</t>
  </si>
  <si>
    <t>Section C: Booking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</si>
</sst>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u/>
      <sz val="11"/>
      <color theme="10"/>
      <name val="Calibri"/>
      <family val="2"/>
      <scheme val="minor"/>
    </font>
    <font>
      <sz val="14"/>
      <color theme="1"/>
      <name val="Calibri"/>
      <family val="2"/>
      <scheme val="minor"/>
    </font>
    <font>
      <sz val="18"/>
      <color theme="1"/>
      <name val="Calibri"/>
      <family val="2"/>
      <scheme val="minor"/>
    </font>
    <font>
      <sz val="9"/>
      <color indexed="81"/>
      <name val="Tahoma"/>
      <family val="2"/>
    </font>
    <font>
      <b/>
      <sz val="9"/>
      <color indexed="81"/>
      <name val="Tahoma"/>
      <family val="2"/>
    </font>
    <font>
      <sz val="16"/>
      <color theme="1"/>
      <name val="Calibri"/>
      <family val="2"/>
      <scheme val="minor"/>
    </font>
    <font>
      <u/>
      <sz val="14"/>
      <color theme="1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93">
    <xf numFmtId="0" fontId="0" fillId="0" borderId="0" xfId="0"/>
    <xf numFmtId="0" fontId="3" fillId="0" borderId="0" xfId="0" applyFont="1"/>
    <xf numFmtId="0" fontId="4" fillId="0" borderId="0" xfId="0" applyFont="1"/>
    <xf numFmtId="0" fontId="0" fillId="0" borderId="0" xfId="0" applyAlignment="1">
      <alignment horizontal="right"/>
    </xf>
    <xf numFmtId="0" fontId="0" fillId="0" borderId="1" xfId="0" quotePrefix="1" applyBorder="1" applyAlignment="1">
      <alignment horizontal="center" vertical="center"/>
    </xf>
    <xf numFmtId="0" fontId="0" fillId="0" borderId="0" xfId="0" applyAlignment="1">
      <alignment horizontal="right" vertical="center"/>
    </xf>
    <xf numFmtId="0" fontId="0" fillId="0" borderId="0" xfId="0" applyAlignment="1">
      <alignment wrapText="1"/>
    </xf>
    <xf numFmtId="0" fontId="5" fillId="0" borderId="0" xfId="0" applyFont="1"/>
    <xf numFmtId="0" fontId="2" fillId="0" borderId="0" xfId="0" applyFont="1" applyAlignment="1">
      <alignment horizontal="left" vertical="center"/>
    </xf>
    <xf numFmtId="0" fontId="0" fillId="0" borderId="0" xfId="0" applyAlignment="1">
      <alignment horizontal="center"/>
    </xf>
    <xf numFmtId="2" fontId="0" fillId="0" borderId="0" xfId="1" applyNumberFormat="1" applyFont="1"/>
    <xf numFmtId="2" fontId="0" fillId="0" borderId="1" xfId="1" applyNumberFormat="1" applyFont="1" applyBorder="1" applyAlignment="1">
      <alignment horizontal="center"/>
    </xf>
    <xf numFmtId="2" fontId="0" fillId="0" borderId="1" xfId="0" applyNumberFormat="1" applyBorder="1" applyAlignment="1">
      <alignment horizontal="center"/>
    </xf>
    <xf numFmtId="2" fontId="0" fillId="0" borderId="0" xfId="0" applyNumberFormat="1" applyAlignment="1">
      <alignment horizontal="center"/>
    </xf>
    <xf numFmtId="0" fontId="0" fillId="0" borderId="0" xfId="0" applyAlignment="1">
      <alignment vertical="top" wrapText="1"/>
    </xf>
    <xf numFmtId="0" fontId="8" fillId="0" borderId="0" xfId="0" applyFont="1" applyAlignment="1">
      <alignment horizontal="center" vertical="center"/>
    </xf>
    <xf numFmtId="49" fontId="0" fillId="0" borderId="0" xfId="0" applyNumberFormat="1" applyAlignment="1">
      <alignment horizontal="center"/>
    </xf>
    <xf numFmtId="20" fontId="0" fillId="0" borderId="0" xfId="0" applyNumberFormat="1"/>
    <xf numFmtId="0" fontId="2" fillId="0" borderId="7" xfId="0" applyFont="1" applyBorder="1" applyAlignment="1">
      <alignment horizontal="right" vertical="center"/>
    </xf>
    <xf numFmtId="0" fontId="2" fillId="0" borderId="13" xfId="0" applyFont="1" applyBorder="1" applyAlignment="1">
      <alignment horizontal="right" vertical="center"/>
    </xf>
    <xf numFmtId="0" fontId="2" fillId="0" borderId="18" xfId="0" applyFont="1" applyBorder="1" applyAlignment="1">
      <alignment horizontal="right" vertical="center"/>
    </xf>
    <xf numFmtId="0" fontId="2" fillId="0" borderId="14"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right"/>
    </xf>
    <xf numFmtId="2" fontId="0" fillId="0" borderId="27" xfId="1" applyNumberFormat="1" applyFont="1" applyBorder="1" applyAlignment="1">
      <alignment horizontal="center"/>
    </xf>
    <xf numFmtId="14" fontId="0" fillId="2" borderId="23" xfId="0" applyNumberFormat="1" applyFill="1" applyBorder="1" applyAlignment="1">
      <alignment horizontal="center" vertical="center"/>
    </xf>
    <xf numFmtId="0" fontId="0" fillId="2" borderId="0" xfId="0" applyFill="1" applyAlignment="1">
      <alignment vertical="center"/>
    </xf>
    <xf numFmtId="0" fontId="0" fillId="2" borderId="26" xfId="0" applyFill="1" applyBorder="1" applyAlignment="1">
      <alignment horizontal="center" vertical="center"/>
    </xf>
    <xf numFmtId="49" fontId="0" fillId="2" borderId="24" xfId="0" applyNumberFormat="1" applyFill="1" applyBorder="1" applyAlignment="1">
      <alignment horizontal="center" vertical="center"/>
    </xf>
    <xf numFmtId="0" fontId="0" fillId="2" borderId="0" xfId="0" applyFill="1" applyAlignment="1">
      <alignment horizontal="center" vertical="center"/>
    </xf>
    <xf numFmtId="14" fontId="0" fillId="2" borderId="26" xfId="0" applyNumberFormat="1" applyFill="1" applyBorder="1" applyAlignment="1">
      <alignment horizontal="center" vertical="center"/>
    </xf>
    <xf numFmtId="2" fontId="0" fillId="0" borderId="24" xfId="0" applyNumberFormat="1" applyBorder="1" applyAlignment="1">
      <alignment horizontal="center" vertical="center"/>
    </xf>
    <xf numFmtId="2" fontId="0" fillId="0" borderId="25" xfId="1" applyNumberFormat="1" applyFont="1" applyBorder="1" applyAlignment="1">
      <alignment horizontal="center" vertical="center"/>
    </xf>
    <xf numFmtId="14" fontId="0" fillId="2" borderId="13" xfId="0" applyNumberFormat="1" applyFill="1" applyBorder="1" applyAlignment="1">
      <alignment horizontal="center" vertical="center"/>
    </xf>
    <xf numFmtId="0" fontId="0" fillId="2" borderId="11" xfId="0" applyFill="1" applyBorder="1" applyAlignment="1">
      <alignment vertical="center"/>
    </xf>
    <xf numFmtId="0" fontId="0" fillId="2" borderId="11" xfId="0" applyFill="1" applyBorder="1" applyAlignment="1">
      <alignment horizontal="center" vertical="center"/>
    </xf>
    <xf numFmtId="49" fontId="0" fillId="2" borderId="11" xfId="0" applyNumberFormat="1" applyFill="1" applyBorder="1" applyAlignment="1">
      <alignment horizontal="center" vertical="center"/>
    </xf>
    <xf numFmtId="20" fontId="0" fillId="0" borderId="11" xfId="0" applyNumberFormat="1" applyBorder="1" applyAlignment="1">
      <alignment horizontal="center" vertical="center"/>
    </xf>
    <xf numFmtId="2" fontId="0" fillId="0" borderId="11" xfId="0" applyNumberFormat="1" applyBorder="1" applyAlignment="1">
      <alignment horizontal="center" vertical="center"/>
    </xf>
    <xf numFmtId="2" fontId="0" fillId="0" borderId="20" xfId="1" applyNumberFormat="1" applyFont="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vertical="center"/>
    </xf>
    <xf numFmtId="0" fontId="0" fillId="2" borderId="15" xfId="0" applyFill="1" applyBorder="1" applyAlignment="1">
      <alignment horizontal="center" vertical="center"/>
    </xf>
    <xf numFmtId="49" fontId="0" fillId="2" borderId="15" xfId="0" applyNumberFormat="1" applyFill="1" applyBorder="1" applyAlignment="1">
      <alignment horizontal="center" vertical="center"/>
    </xf>
    <xf numFmtId="20" fontId="0" fillId="0" borderId="15" xfId="0" applyNumberFormat="1" applyBorder="1" applyAlignment="1">
      <alignment horizontal="center" vertical="center"/>
    </xf>
    <xf numFmtId="2" fontId="0" fillId="0" borderId="15" xfId="0" applyNumberFormat="1" applyBorder="1" applyAlignment="1">
      <alignment horizontal="center" vertical="center"/>
    </xf>
    <xf numFmtId="2" fontId="0" fillId="0" borderId="21" xfId="1"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28" xfId="0" applyFont="1" applyBorder="1" applyAlignment="1">
      <alignment horizontal="right" vertical="center"/>
    </xf>
    <xf numFmtId="0" fontId="5" fillId="0" borderId="28" xfId="0" applyFont="1" applyBorder="1" applyAlignment="1">
      <alignment horizontal="right" vertical="center"/>
    </xf>
    <xf numFmtId="0" fontId="5" fillId="0" borderId="32" xfId="0" applyFont="1" applyBorder="1" applyAlignment="1">
      <alignment horizontal="right" vertical="center"/>
    </xf>
    <xf numFmtId="0" fontId="5" fillId="0" borderId="33" xfId="0" applyFont="1" applyBorder="1" applyAlignment="1">
      <alignment horizontal="right" vertical="center"/>
    </xf>
    <xf numFmtId="0" fontId="2" fillId="0" borderId="1" xfId="0" applyFont="1" applyBorder="1" applyAlignment="1">
      <alignment horizontal="center" vertical="center"/>
    </xf>
    <xf numFmtId="0" fontId="0" fillId="2" borderId="11" xfId="0" applyFill="1" applyBorder="1" applyAlignment="1">
      <alignment vertical="top" wrapText="1"/>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12" fillId="3" borderId="2" xfId="2" applyFont="1" applyFill="1" applyBorder="1" applyAlignment="1">
      <alignment horizontal="center" vertical="center" wrapText="1"/>
    </xf>
    <xf numFmtId="0" fontId="12" fillId="3" borderId="22"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12" fillId="2" borderId="4"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12" xfId="2" applyFont="1" applyFill="1" applyBorder="1" applyAlignment="1">
      <alignment horizontal="center" vertical="center"/>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 xfId="0" quotePrefix="1" applyFont="1" applyBorder="1" applyAlignment="1">
      <alignment horizontal="center" vertical="center"/>
    </xf>
    <xf numFmtId="0" fontId="7" fillId="0" borderId="12" xfId="0" quotePrefix="1" applyFont="1" applyBorder="1" applyAlignment="1">
      <alignment horizontal="center" vertical="center"/>
    </xf>
    <xf numFmtId="0" fontId="0" fillId="2" borderId="26" xfId="0" applyFill="1" applyBorder="1" applyAlignment="1">
      <alignment horizontal="center"/>
    </xf>
    <xf numFmtId="0" fontId="0" fillId="2" borderId="30" xfId="0" applyFill="1" applyBorder="1" applyAlignment="1">
      <alignment horizontal="center"/>
    </xf>
    <xf numFmtId="0" fontId="0" fillId="2" borderId="11" xfId="0" quotePrefix="1" applyFill="1" applyBorder="1" applyAlignment="1">
      <alignment horizontal="center"/>
    </xf>
    <xf numFmtId="0" fontId="0" fillId="2" borderId="20" xfId="0" quotePrefix="1" applyFill="1" applyBorder="1" applyAlignment="1">
      <alignment horizontal="center"/>
    </xf>
    <xf numFmtId="0" fontId="0" fillId="2" borderId="15" xfId="0" applyFill="1" applyBorder="1" applyAlignment="1">
      <alignment horizontal="center"/>
    </xf>
    <xf numFmtId="0" fontId="0" fillId="2" borderId="21" xfId="0"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676274</xdr:colOff>
      <xdr:row>0</xdr:row>
      <xdr:rowOff>0</xdr:rowOff>
    </xdr:from>
    <xdr:to>
      <xdr:col>8</xdr:col>
      <xdr:colOff>553098</xdr:colOff>
      <xdr:row>2</xdr:row>
      <xdr:rowOff>228600</xdr:rowOff>
    </xdr:to>
    <xdr:pic>
      <xdr:nvPicPr>
        <xdr:cNvPr id="2" name="Picture 1">
          <a:extLst>
            <a:ext uri="{FF2B5EF4-FFF2-40B4-BE49-F238E27FC236}">
              <a16:creationId xmlns:a16="http://schemas.microsoft.com/office/drawing/2014/main" id="{70785910-6E50-4E34-9C75-1F0EC6EEF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49" y="0"/>
          <a:ext cx="762649" cy="857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wellvillagehall.com/documents/terms&amp;condition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6"/>
  <sheetViews>
    <sheetView tabSelected="1" workbookViewId="0">
      <selection activeCell="B22" sqref="B22"/>
    </sheetView>
  </sheetViews>
  <sheetFormatPr defaultRowHeight="15" x14ac:dyDescent="0.25"/>
  <cols>
    <col min="1" max="1" width="3.85546875" customWidth="1"/>
    <col min="2" max="2" width="15.140625" customWidth="1"/>
    <col min="3" max="3" width="17.28515625" customWidth="1"/>
    <col min="4" max="4" width="5.42578125" customWidth="1"/>
    <col min="5" max="5" width="21.5703125" customWidth="1"/>
    <col min="6" max="7" width="8.7109375" customWidth="1"/>
    <col min="8" max="8" width="13.28515625" customWidth="1"/>
    <col min="9" max="9" width="10.7109375" customWidth="1"/>
    <col min="10" max="10" width="7.7109375" customWidth="1"/>
    <col min="11" max="11" width="7.140625" customWidth="1"/>
    <col min="12" max="12" width="7.7109375" customWidth="1"/>
  </cols>
  <sheetData>
    <row r="1" spans="2:9" ht="26.25" x14ac:dyDescent="0.4">
      <c r="B1" s="1" t="s">
        <v>0</v>
      </c>
    </row>
    <row r="2" spans="2:9" ht="23.25" x14ac:dyDescent="0.35">
      <c r="B2" s="2"/>
    </row>
    <row r="3" spans="2:9" ht="24" thickBot="1" x14ac:dyDescent="0.4">
      <c r="B3" s="2" t="s">
        <v>1</v>
      </c>
    </row>
    <row r="4" spans="2:9" ht="19.5" thickBot="1" x14ac:dyDescent="0.3">
      <c r="E4" s="3" t="s">
        <v>2</v>
      </c>
      <c r="F4" s="4"/>
      <c r="G4" s="5" t="s">
        <v>3</v>
      </c>
      <c r="H4" s="61"/>
      <c r="I4" s="62"/>
    </row>
    <row r="5" spans="2:9" ht="19.5" thickBot="1" x14ac:dyDescent="0.3">
      <c r="E5" s="3" t="s">
        <v>51</v>
      </c>
      <c r="F5" s="4"/>
      <c r="G5" s="5"/>
      <c r="H5" s="48"/>
      <c r="I5" s="48"/>
    </row>
    <row r="6" spans="2:9" ht="9" customHeight="1" x14ac:dyDescent="0.25"/>
    <row r="7" spans="2:9" ht="32.25" customHeight="1" x14ac:dyDescent="0.25">
      <c r="B7" s="63" t="s">
        <v>46</v>
      </c>
      <c r="C7" s="64"/>
      <c r="D7" s="64"/>
      <c r="E7" s="64"/>
      <c r="F7" s="64"/>
      <c r="G7" s="64"/>
      <c r="H7" s="64"/>
      <c r="I7" s="65"/>
    </row>
    <row r="8" spans="2:9" ht="5.25" customHeight="1" x14ac:dyDescent="0.25">
      <c r="B8" s="6"/>
      <c r="C8" s="6"/>
      <c r="D8" s="6"/>
      <c r="E8" s="6"/>
      <c r="F8" s="6"/>
      <c r="G8" s="6"/>
      <c r="H8" s="6"/>
      <c r="I8" s="6"/>
    </row>
    <row r="9" spans="2:9" ht="17.25" customHeight="1" thickBot="1" x14ac:dyDescent="0.35">
      <c r="B9" s="7" t="s">
        <v>44</v>
      </c>
    </row>
    <row r="10" spans="2:9" ht="30" customHeight="1" x14ac:dyDescent="0.25">
      <c r="B10" s="18" t="s">
        <v>5</v>
      </c>
      <c r="C10" s="66"/>
      <c r="D10" s="67"/>
      <c r="E10" s="67"/>
      <c r="F10" s="67"/>
      <c r="G10" s="67"/>
      <c r="H10" s="68"/>
    </row>
    <row r="11" spans="2:9" ht="30" customHeight="1" x14ac:dyDescent="0.25">
      <c r="B11" s="19" t="s">
        <v>6</v>
      </c>
      <c r="C11" s="69"/>
      <c r="D11" s="70"/>
      <c r="E11" s="70"/>
      <c r="F11" s="70"/>
      <c r="G11" s="70"/>
      <c r="H11" s="71"/>
    </row>
    <row r="12" spans="2:9" ht="30.75" customHeight="1" x14ac:dyDescent="0.25">
      <c r="B12" s="19" t="s">
        <v>7</v>
      </c>
      <c r="C12" s="72"/>
      <c r="D12" s="73"/>
      <c r="E12" s="73"/>
      <c r="F12" s="73"/>
      <c r="G12" s="73"/>
      <c r="H12" s="74"/>
    </row>
    <row r="13" spans="2:9" ht="30" customHeight="1" x14ac:dyDescent="0.25">
      <c r="B13" s="20" t="s">
        <v>8</v>
      </c>
      <c r="C13" s="75"/>
      <c r="D13" s="76"/>
      <c r="E13" s="76"/>
      <c r="F13" s="76"/>
      <c r="G13" s="76"/>
      <c r="H13" s="77"/>
    </row>
    <row r="14" spans="2:9" ht="30" customHeight="1" thickBot="1" x14ac:dyDescent="0.3">
      <c r="B14" s="21" t="s">
        <v>9</v>
      </c>
      <c r="C14" s="78"/>
      <c r="D14" s="79"/>
      <c r="E14" s="79"/>
      <c r="F14" s="79"/>
      <c r="G14" s="79"/>
      <c r="H14" s="80"/>
    </row>
    <row r="15" spans="2:9" ht="6.75" customHeight="1" x14ac:dyDescent="0.25">
      <c r="B15" s="8"/>
      <c r="E15" s="9"/>
      <c r="F15" s="9"/>
      <c r="G15" s="9"/>
      <c r="H15" s="9"/>
    </row>
    <row r="16" spans="2:9" ht="18.75" x14ac:dyDescent="0.25">
      <c r="B16" s="49" t="s">
        <v>53</v>
      </c>
      <c r="E16" s="9"/>
      <c r="F16" s="9"/>
      <c r="G16" s="9"/>
      <c r="H16" s="9"/>
    </row>
    <row r="17" spans="2:12" ht="30" customHeight="1" x14ac:dyDescent="0.25">
      <c r="B17" s="55"/>
      <c r="C17" s="55"/>
      <c r="D17" s="55"/>
      <c r="E17" s="55"/>
      <c r="F17" s="55"/>
      <c r="G17" s="55"/>
      <c r="H17" s="55"/>
    </row>
    <row r="18" spans="2:12" ht="18.75" x14ac:dyDescent="0.25">
      <c r="B18" s="49" t="s">
        <v>52</v>
      </c>
      <c r="E18" s="9"/>
      <c r="F18" s="9"/>
      <c r="G18" s="9"/>
      <c r="H18" s="9"/>
    </row>
    <row r="19" spans="2:12" ht="30" customHeight="1" x14ac:dyDescent="0.25">
      <c r="B19" s="55"/>
      <c r="C19" s="55"/>
      <c r="D19" s="55"/>
      <c r="E19" s="55"/>
      <c r="F19" s="55"/>
      <c r="G19" s="55"/>
      <c r="H19" s="55"/>
    </row>
    <row r="20" spans="2:12" ht="7.5" customHeight="1" x14ac:dyDescent="0.25"/>
    <row r="21" spans="2:12" ht="19.5" thickBot="1" x14ac:dyDescent="0.35">
      <c r="B21" s="7" t="s">
        <v>57</v>
      </c>
    </row>
    <row r="22" spans="2:12" ht="20.25" customHeight="1" thickBot="1" x14ac:dyDescent="0.3">
      <c r="B22" s="54" t="s">
        <v>10</v>
      </c>
      <c r="C22" s="54" t="s">
        <v>41</v>
      </c>
      <c r="D22" s="54" t="s">
        <v>47</v>
      </c>
      <c r="E22" s="54" t="s">
        <v>11</v>
      </c>
      <c r="F22" s="54" t="s">
        <v>12</v>
      </c>
      <c r="G22" s="54" t="s">
        <v>13</v>
      </c>
      <c r="H22" s="54" t="s">
        <v>42</v>
      </c>
      <c r="I22" s="54" t="s">
        <v>43</v>
      </c>
      <c r="J22" s="54" t="s">
        <v>14</v>
      </c>
      <c r="K22" s="54" t="s">
        <v>15</v>
      </c>
      <c r="L22" s="54" t="s">
        <v>16</v>
      </c>
    </row>
    <row r="23" spans="2:12" ht="30" customHeight="1" x14ac:dyDescent="0.25">
      <c r="B23" s="25"/>
      <c r="C23" s="26"/>
      <c r="D23" s="27"/>
      <c r="E23" s="28"/>
      <c r="F23" s="37" t="str">
        <f>IFERROR(VLOOKUP($E23,$C$43:$E$48,2,FALSE),"")</f>
        <v/>
      </c>
      <c r="G23" s="37" t="str">
        <f>IFERROR(VLOOKUP($E23,$C$43:$E$48,3,FALSE),"")</f>
        <v/>
      </c>
      <c r="H23" s="29"/>
      <c r="I23" s="30"/>
      <c r="J23" s="31"/>
      <c r="K23" s="31"/>
      <c r="L23" s="32">
        <f>J23+K23</f>
        <v>0</v>
      </c>
    </row>
    <row r="24" spans="2:12" ht="30" customHeight="1" x14ac:dyDescent="0.25">
      <c r="B24" s="33"/>
      <c r="C24" s="34"/>
      <c r="D24" s="35"/>
      <c r="E24" s="36"/>
      <c r="F24" s="37" t="str">
        <f>IFERROR(VLOOKUP($E24,$C$43:$E$48,2,FALSE),"")</f>
        <v/>
      </c>
      <c r="G24" s="37" t="str">
        <f>IFERROR(VLOOKUP($E24,$C$43:$E$48,3,FALSE),"")</f>
        <v/>
      </c>
      <c r="H24" s="35"/>
      <c r="I24" s="35"/>
      <c r="J24" s="38"/>
      <c r="K24" s="38"/>
      <c r="L24" s="39">
        <f t="shared" ref="L24:L27" si="0">J24+K24</f>
        <v>0</v>
      </c>
    </row>
    <row r="25" spans="2:12" ht="30" customHeight="1" x14ac:dyDescent="0.25">
      <c r="B25" s="33"/>
      <c r="C25" s="34"/>
      <c r="D25" s="35"/>
      <c r="E25" s="36"/>
      <c r="F25" s="37" t="str">
        <f>IFERROR(VLOOKUP($E25,$C$43:$E$48,2,FALSE),"")</f>
        <v/>
      </c>
      <c r="G25" s="37" t="str">
        <f>IFERROR(VLOOKUP($E25,$C$43:$E$48,3,FALSE),"")</f>
        <v/>
      </c>
      <c r="H25" s="35"/>
      <c r="I25" s="35"/>
      <c r="J25" s="38"/>
      <c r="K25" s="38"/>
      <c r="L25" s="39">
        <f t="shared" si="0"/>
        <v>0</v>
      </c>
    </row>
    <row r="26" spans="2:12" ht="30" customHeight="1" x14ac:dyDescent="0.25">
      <c r="B26" s="40"/>
      <c r="C26" s="34"/>
      <c r="D26" s="35"/>
      <c r="E26" s="36"/>
      <c r="F26" s="37" t="str">
        <f>IFERROR(VLOOKUP($E26,$C$43:$E$48,2,FALSE),"")</f>
        <v/>
      </c>
      <c r="G26" s="37" t="str">
        <f>IFERROR(VLOOKUP($E26,$C$43:$E$48,3,FALSE),"")</f>
        <v/>
      </c>
      <c r="H26" s="35"/>
      <c r="I26" s="35"/>
      <c r="J26" s="38"/>
      <c r="K26" s="38"/>
      <c r="L26" s="39">
        <f t="shared" si="0"/>
        <v>0</v>
      </c>
    </row>
    <row r="27" spans="2:12" ht="30" customHeight="1" thickBot="1" x14ac:dyDescent="0.3">
      <c r="B27" s="41"/>
      <c r="C27" s="42"/>
      <c r="D27" s="43"/>
      <c r="E27" s="44"/>
      <c r="F27" s="45" t="str">
        <f>IFERROR(VLOOKUP($E27,$C$43:$E$48,2,FALSE),"")</f>
        <v/>
      </c>
      <c r="G27" s="45" t="str">
        <f>IFERROR(VLOOKUP($E27,$C$43:$E$48,3,FALSE),"")</f>
        <v/>
      </c>
      <c r="H27" s="43"/>
      <c r="I27" s="43"/>
      <c r="J27" s="46"/>
      <c r="K27" s="46"/>
      <c r="L27" s="47">
        <f t="shared" si="0"/>
        <v>0</v>
      </c>
    </row>
    <row r="28" spans="2:12" ht="12" customHeight="1" thickBot="1" x14ac:dyDescent="0.3">
      <c r="L28" s="10"/>
    </row>
    <row r="29" spans="2:12" ht="21.75" customHeight="1" thickBot="1" x14ac:dyDescent="0.35">
      <c r="J29" s="23" t="s">
        <v>54</v>
      </c>
      <c r="L29" s="12"/>
    </row>
    <row r="30" spans="2:12" ht="12" customHeight="1" thickBot="1" x14ac:dyDescent="0.3">
      <c r="L30" s="10"/>
    </row>
    <row r="31" spans="2:12" ht="19.5" thickBot="1" x14ac:dyDescent="0.35">
      <c r="G31" s="7"/>
      <c r="K31" s="22" t="s">
        <v>49</v>
      </c>
      <c r="L31" s="24">
        <f>SUM(L22:L28)</f>
        <v>0</v>
      </c>
    </row>
    <row r="32" spans="2:12" ht="19.5" thickBot="1" x14ac:dyDescent="0.35">
      <c r="G32" s="7"/>
      <c r="K32" s="23" t="s">
        <v>50</v>
      </c>
      <c r="L32" s="11">
        <f>L31+L29</f>
        <v>0</v>
      </c>
    </row>
    <row r="33" spans="2:12" ht="8.25" customHeight="1" x14ac:dyDescent="0.25"/>
    <row r="34" spans="2:12" ht="19.5" thickBot="1" x14ac:dyDescent="0.35">
      <c r="B34" s="7" t="s">
        <v>17</v>
      </c>
      <c r="H34" s="49" t="s">
        <v>45</v>
      </c>
      <c r="I34" s="13"/>
    </row>
    <row r="35" spans="2:12" ht="22.5" customHeight="1" x14ac:dyDescent="0.25">
      <c r="B35" s="52" t="s">
        <v>18</v>
      </c>
      <c r="C35" s="83" t="s">
        <v>0</v>
      </c>
      <c r="D35" s="84"/>
      <c r="E35" s="5"/>
      <c r="H35" s="18" t="s">
        <v>18</v>
      </c>
      <c r="I35" s="87"/>
      <c r="J35" s="87"/>
      <c r="K35" s="87"/>
      <c r="L35" s="88"/>
    </row>
    <row r="36" spans="2:12" ht="22.5" customHeight="1" x14ac:dyDescent="0.25">
      <c r="B36" s="53" t="s">
        <v>19</v>
      </c>
      <c r="C36" s="85" t="s">
        <v>20</v>
      </c>
      <c r="D36" s="86"/>
      <c r="H36" s="19" t="s">
        <v>19</v>
      </c>
      <c r="I36" s="89"/>
      <c r="J36" s="89"/>
      <c r="K36" s="89"/>
      <c r="L36" s="90"/>
    </row>
    <row r="37" spans="2:12" ht="22.5" customHeight="1" thickBot="1" x14ac:dyDescent="0.3">
      <c r="B37" s="53" t="s">
        <v>22</v>
      </c>
      <c r="C37" s="81">
        <v>21933080</v>
      </c>
      <c r="D37" s="82"/>
      <c r="H37" s="50" t="s">
        <v>22</v>
      </c>
      <c r="I37" s="91"/>
      <c r="J37" s="91"/>
      <c r="K37" s="91"/>
      <c r="L37" s="92"/>
    </row>
    <row r="38" spans="2:12" ht="22.5" customHeight="1" thickBot="1" x14ac:dyDescent="0.3">
      <c r="B38" s="51" t="s">
        <v>55</v>
      </c>
      <c r="C38" s="56">
        <f>H4</f>
        <v>0</v>
      </c>
      <c r="D38" s="57"/>
      <c r="H38" s="5"/>
      <c r="I38" s="13"/>
    </row>
    <row r="39" spans="2:12" x14ac:dyDescent="0.25">
      <c r="B39" t="s">
        <v>21</v>
      </c>
    </row>
    <row r="40" spans="2:12" ht="10.5" customHeight="1" thickBot="1" x14ac:dyDescent="0.3"/>
    <row r="41" spans="2:12" ht="19.5" customHeight="1" thickBot="1" x14ac:dyDescent="0.3">
      <c r="B41" s="58" t="s">
        <v>56</v>
      </c>
      <c r="C41" s="59"/>
      <c r="D41" s="59"/>
      <c r="E41" s="59"/>
      <c r="F41" s="59"/>
      <c r="G41" s="59"/>
      <c r="H41" s="59"/>
      <c r="I41" s="59"/>
      <c r="J41" s="59"/>
      <c r="K41" s="59"/>
      <c r="L41" s="60"/>
    </row>
    <row r="42" spans="2:12" ht="23.25" x14ac:dyDescent="0.25">
      <c r="B42" s="14"/>
      <c r="C42" s="14"/>
      <c r="D42" s="14"/>
      <c r="E42" s="14"/>
      <c r="F42" s="14"/>
      <c r="G42" s="14"/>
      <c r="H42" s="14"/>
      <c r="I42" s="15"/>
    </row>
    <row r="43" spans="2:12" ht="15" hidden="1" customHeight="1" x14ac:dyDescent="0.25">
      <c r="B43" t="s">
        <v>4</v>
      </c>
      <c r="C43" s="16" t="s">
        <v>23</v>
      </c>
      <c r="D43" s="17">
        <v>0.375</v>
      </c>
      <c r="E43" s="17">
        <v>0.54166666666666663</v>
      </c>
      <c r="G43" t="s">
        <v>24</v>
      </c>
      <c r="I43" t="s">
        <v>25</v>
      </c>
    </row>
    <row r="44" spans="2:12" ht="15" hidden="1" customHeight="1" x14ac:dyDescent="0.25">
      <c r="B44" t="s">
        <v>26</v>
      </c>
      <c r="C44" s="16" t="s">
        <v>27</v>
      </c>
      <c r="D44" s="17">
        <v>0.54166666666666663</v>
      </c>
      <c r="E44" s="17">
        <v>0.75</v>
      </c>
      <c r="G44" t="s">
        <v>28</v>
      </c>
      <c r="I44" t="s">
        <v>29</v>
      </c>
    </row>
    <row r="45" spans="2:12" ht="15" hidden="1" customHeight="1" x14ac:dyDescent="0.25">
      <c r="C45" s="16" t="s">
        <v>30</v>
      </c>
      <c r="D45" s="17">
        <v>0.75</v>
      </c>
      <c r="E45" s="17">
        <v>0.95833333333333337</v>
      </c>
      <c r="G45" t="s">
        <v>31</v>
      </c>
    </row>
    <row r="46" spans="2:12" ht="15" hidden="1" customHeight="1" x14ac:dyDescent="0.25">
      <c r="C46" s="16" t="s">
        <v>32</v>
      </c>
      <c r="D46" s="17">
        <v>0.375</v>
      </c>
      <c r="E46" s="17">
        <v>0.75</v>
      </c>
    </row>
    <row r="47" spans="2:12" ht="15" hidden="1" customHeight="1" x14ac:dyDescent="0.25">
      <c r="C47" s="16" t="s">
        <v>33</v>
      </c>
      <c r="D47" s="17">
        <v>0.54166666666666663</v>
      </c>
      <c r="E47" s="17">
        <v>0.95833333333333337</v>
      </c>
    </row>
    <row r="48" spans="2:12" ht="15" hidden="1" customHeight="1" x14ac:dyDescent="0.25">
      <c r="C48" s="16" t="s">
        <v>34</v>
      </c>
      <c r="D48" s="17">
        <v>0.375</v>
      </c>
      <c r="E48" s="17">
        <v>0.95833333333333337</v>
      </c>
    </row>
    <row r="49" spans="3:4" hidden="1" x14ac:dyDescent="0.25"/>
    <row r="50" spans="3:4" hidden="1" x14ac:dyDescent="0.25">
      <c r="C50" s="16" t="s">
        <v>48</v>
      </c>
      <c r="D50" s="16"/>
    </row>
    <row r="51" spans="3:4" hidden="1" x14ac:dyDescent="0.25">
      <c r="C51" s="16" t="s">
        <v>35</v>
      </c>
      <c r="D51" s="16"/>
    </row>
    <row r="52" spans="3:4" hidden="1" x14ac:dyDescent="0.25">
      <c r="C52" s="16" t="s">
        <v>36</v>
      </c>
      <c r="D52" s="16"/>
    </row>
    <row r="53" spans="3:4" hidden="1" x14ac:dyDescent="0.25">
      <c r="C53" s="16" t="s">
        <v>37</v>
      </c>
      <c r="D53" s="16"/>
    </row>
    <row r="54" spans="3:4" hidden="1" x14ac:dyDescent="0.25">
      <c r="C54" s="16" t="s">
        <v>38</v>
      </c>
      <c r="D54" s="16"/>
    </row>
    <row r="55" spans="3:4" hidden="1" x14ac:dyDescent="0.25">
      <c r="C55" s="16" t="s">
        <v>39</v>
      </c>
      <c r="D55" s="16"/>
    </row>
    <row r="56" spans="3:4" hidden="1" x14ac:dyDescent="0.25">
      <c r="C56" s="16" t="s">
        <v>40</v>
      </c>
      <c r="D56" s="16"/>
    </row>
  </sheetData>
  <mergeCells count="17">
    <mergeCell ref="I37:L37"/>
    <mergeCell ref="B17:H17"/>
    <mergeCell ref="B19:H19"/>
    <mergeCell ref="C38:D38"/>
    <mergeCell ref="B41:L41"/>
    <mergeCell ref="H4:I4"/>
    <mergeCell ref="B7:I7"/>
    <mergeCell ref="C10:H10"/>
    <mergeCell ref="C11:H11"/>
    <mergeCell ref="C12:H12"/>
    <mergeCell ref="C13:H13"/>
    <mergeCell ref="C14:H14"/>
    <mergeCell ref="C37:D37"/>
    <mergeCell ref="C35:D35"/>
    <mergeCell ref="C36:D36"/>
    <mergeCell ref="I35:L35"/>
    <mergeCell ref="I36:L36"/>
  </mergeCells>
  <dataValidations count="4">
    <dataValidation type="list" allowBlank="1" showInputMessage="1" showErrorMessage="1" sqref="E23:E27" xr:uid="{00000000-0002-0000-0000-000002000000}">
      <formula1>$C$43:$C$48</formula1>
    </dataValidation>
    <dataValidation type="list" allowBlank="1" showInputMessage="1" showErrorMessage="1" sqref="I42 D23:D27" xr:uid="{00000000-0002-0000-0000-000003000000}">
      <formula1>$I$43:$I$44</formula1>
    </dataValidation>
    <dataValidation type="list" allowBlank="1" showInputMessage="1" showErrorMessage="1" sqref="C23:C27" xr:uid="{70676997-7E9B-474E-AAFF-5433FBF7F189}">
      <formula1>$G$43:$G$45</formula1>
    </dataValidation>
    <dataValidation type="list" allowBlank="1" showInputMessage="1" showErrorMessage="1" sqref="H23:H27" xr:uid="{E0D3B8B6-056C-4964-9BEA-17A84E866DEF}">
      <formula1>$C$50:$C$56</formula1>
    </dataValidation>
  </dataValidations>
  <hyperlinks>
    <hyperlink ref="B41:L41" r:id="rId1" display="This booking is made subject to the terms and conditions of hire.  Click here to read." xr:uid="{60AD1DCE-02D2-4038-B306-D93467E01C31}"/>
  </hyperlinks>
  <pageMargins left="0.25" right="0.25" top="0.75" bottom="0.75" header="0.3" footer="0.3"/>
  <pageSetup paperSize="9" scale="77"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Collins</dc:creator>
  <cp:lastModifiedBy>Mark Collins</cp:lastModifiedBy>
  <cp:lastPrinted>2025-03-12T15:33:46Z</cp:lastPrinted>
  <dcterms:created xsi:type="dcterms:W3CDTF">2022-09-08T11:14:51Z</dcterms:created>
  <dcterms:modified xsi:type="dcterms:W3CDTF">2025-03-15T15:14:35Z</dcterms:modified>
</cp:coreProperties>
</file>